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I:\sdiv-admin\Admin\Budget\1 - Kalkulator - Budget Tool\old\"/>
    </mc:Choice>
  </mc:AlternateContent>
  <xr:revisionPtr revIDLastSave="0" documentId="8_{92151C72-2725-4A95-A62B-25877806C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</sheets>
  <calcPr calcId="191029" iterateDelta="1E-4"/>
  <customWorkbookViews>
    <customWorkbookView name="Kunze, Peter - Persönliche Ansicht" guid="{2EB29F09-27F8-4B0F-95F6-B7AAC8C64C4A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C20" i="1" s="1"/>
  <c r="D15" i="1"/>
  <c r="E15" i="1"/>
  <c r="C15" i="1"/>
  <c r="D17" i="1"/>
  <c r="E17" i="1" l="1"/>
  <c r="C17" i="1"/>
  <c r="C18" i="1"/>
  <c r="D18" i="1"/>
  <c r="E18" i="1" l="1"/>
  <c r="E9" i="1" l="1"/>
  <c r="D9" i="1"/>
  <c r="C9" i="1"/>
  <c r="E7" i="1"/>
  <c r="D7" i="1"/>
  <c r="C7" i="1"/>
  <c r="C11" i="1" l="1"/>
  <c r="D11" i="1"/>
  <c r="D20" i="1" s="1"/>
  <c r="E11" i="1"/>
  <c r="E20" i="1" s="1"/>
  <c r="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8" authorId="0" shapeId="0" xr:uid="{F7791EB1-7D50-438E-B78D-113C39B04CD5}">
      <text>
        <r>
          <rPr>
            <b/>
            <sz val="9"/>
            <color indexed="81"/>
            <rFont val="Segoe UI"/>
            <family val="2"/>
          </rPr>
          <t>Administrator:</t>
        </r>
        <r>
          <rPr>
            <sz val="9"/>
            <color indexed="81"/>
            <rFont val="Segoe UI"/>
            <family val="2"/>
          </rPr>
          <t xml:space="preserve">
vorher 40
- 19% MwsT it schon enthalten </t>
        </r>
      </text>
    </comment>
    <comment ref="B19" authorId="0" shapeId="0" xr:uid="{AFA25800-1636-4172-95B0-26822842279D}">
      <text>
        <r>
          <rPr>
            <b/>
            <sz val="9"/>
            <color indexed="81"/>
            <rFont val="Segoe UI"/>
            <family val="2"/>
          </rPr>
          <t>Administrator:</t>
        </r>
        <r>
          <rPr>
            <sz val="9"/>
            <color indexed="81"/>
            <rFont val="Segoe UI"/>
            <family val="2"/>
          </rPr>
          <t xml:space="preserve">
- 19% MwsT Restaurants kommt noch dazu
Standard: 350 € für 13 TN = 27 € pro TN 1 Dinner! </t>
        </r>
      </text>
    </comment>
  </commentList>
</comments>
</file>

<file path=xl/sharedStrings.xml><?xml version="1.0" encoding="utf-8"?>
<sst xmlns="http://schemas.openxmlformats.org/spreadsheetml/2006/main" count="24" uniqueCount="23">
  <si>
    <t>Number of participants (non-EU)</t>
  </si>
  <si>
    <t>Total travel expenses</t>
  </si>
  <si>
    <t>Daily expenses</t>
  </si>
  <si>
    <t>Number of local participants (from Leipzig)</t>
  </si>
  <si>
    <t>sDiv working group budget calculation tool</t>
  </si>
  <si>
    <r>
      <t xml:space="preserve">TOTAL expenses per meeting </t>
    </r>
    <r>
      <rPr>
        <sz val="8"/>
        <color rgb="FF000000"/>
        <rFont val="Verdana"/>
        <family val="2"/>
      </rPr>
      <t>(postdoc costs not included)</t>
    </r>
  </si>
  <si>
    <t>Travel expenses</t>
  </si>
  <si>
    <t>Blue fields are to be filled in with respective data</t>
  </si>
  <si>
    <t>1st meeting</t>
  </si>
  <si>
    <t>2nd meeting</t>
  </si>
  <si>
    <t xml:space="preserve">3rd meeting </t>
  </si>
  <si>
    <r>
      <t xml:space="preserve">Number of meeting days </t>
    </r>
    <r>
      <rPr>
        <sz val="8"/>
        <color rgb="FF000000"/>
        <rFont val="Verdana"/>
        <family val="2"/>
      </rPr>
      <t>(four or five meeting days)</t>
    </r>
  </si>
  <si>
    <t>Travel expenses (EU)</t>
  </si>
  <si>
    <t>Travel expenses (non-EU)</t>
  </si>
  <si>
    <t>Meal expenses</t>
  </si>
  <si>
    <t>Number of participants (EU + UK)</t>
  </si>
  <si>
    <t>Conference Dinners</t>
  </si>
  <si>
    <t>Childcare expenses</t>
  </si>
  <si>
    <t>Number of children</t>
  </si>
  <si>
    <t>Total hours of childcare at iDiv during the meeting (min. 3hrs per day)</t>
  </si>
  <si>
    <t>Additional costs</t>
  </si>
  <si>
    <r>
      <t xml:space="preserve">Total hotel expenses </t>
    </r>
    <r>
      <rPr>
        <sz val="8"/>
        <color rgb="FF000000"/>
        <rFont val="Verdana"/>
        <family val="2"/>
      </rPr>
      <t>(external participant/day)</t>
    </r>
  </si>
  <si>
    <t>TOTAL expenses incl. additional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</si>
</sst>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sz val="8"/>
      <name val="Verdana"/>
      <family val="2"/>
    </font>
    <font>
      <b/>
      <i/>
      <sz val="12"/>
      <color theme="4" tint="0.79998168889431442"/>
      <name val="Verdana"/>
      <family val="2"/>
    </font>
    <font>
      <b/>
      <sz val="8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EABF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2" fillId="3" borderId="11" xfId="0" applyFont="1" applyFill="1" applyBorder="1" applyAlignment="1" applyProtection="1">
      <alignment horizontal="left" vertical="center" wrapText="1"/>
    </xf>
    <xf numFmtId="44" fontId="2" fillId="3" borderId="6" xfId="2" applyFont="1" applyFill="1" applyBorder="1" applyAlignment="1" applyProtection="1">
      <alignment horizontal="left" vertical="center" wrapText="1"/>
    </xf>
    <xf numFmtId="44" fontId="2" fillId="3" borderId="0" xfId="0" applyNumberFormat="1" applyFont="1" applyFill="1" applyBorder="1" applyAlignment="1" applyProtection="1">
      <alignment horizontal="left" vertical="center" wrapText="1"/>
    </xf>
    <xf numFmtId="44" fontId="2" fillId="3" borderId="7" xfId="0" applyNumberFormat="1" applyFont="1" applyFill="1" applyBorder="1" applyAlignment="1" applyProtection="1">
      <alignment horizontal="left" vertical="center" wrapText="1"/>
    </xf>
    <xf numFmtId="44" fontId="2" fillId="3" borderId="12" xfId="0" applyNumberFormat="1" applyFont="1" applyFill="1" applyBorder="1" applyAlignment="1" applyProtection="1">
      <alignment horizontal="left" vertical="center" wrapText="1"/>
    </xf>
    <xf numFmtId="44" fontId="2" fillId="3" borderId="8" xfId="0" applyNumberFormat="1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44" fontId="3" fillId="3" borderId="6" xfId="0" applyNumberFormat="1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</xf>
    <xf numFmtId="0" fontId="4" fillId="3" borderId="21" xfId="0" applyFont="1" applyFill="1" applyBorder="1" applyAlignment="1" applyProtection="1">
      <alignment horizontal="left" vertical="center" wrapText="1"/>
    </xf>
    <xf numFmtId="44" fontId="2" fillId="3" borderId="22" xfId="2" applyFont="1" applyFill="1" applyBorder="1" applyAlignment="1" applyProtection="1">
      <alignment horizontal="left" vertical="center" wrapText="1"/>
    </xf>
    <xf numFmtId="44" fontId="4" fillId="5" borderId="16" xfId="0" applyNumberFormat="1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44" fontId="4" fillId="5" borderId="9" xfId="0" applyNumberFormat="1" applyFont="1" applyFill="1" applyBorder="1" applyAlignment="1" applyProtection="1">
      <alignment horizontal="center" vertical="center" wrapText="1"/>
    </xf>
    <xf numFmtId="44" fontId="4" fillId="5" borderId="3" xfId="0" applyNumberFormat="1" applyFont="1" applyFill="1" applyBorder="1" applyAlignment="1" applyProtection="1">
      <alignment horizontal="center" vertical="center" wrapText="1"/>
    </xf>
    <xf numFmtId="44" fontId="4" fillId="5" borderId="1" xfId="0" applyNumberFormat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</cellXfs>
  <cellStyles count="3">
    <cellStyle name="Standard" xfId="0" builtinId="0"/>
    <cellStyle name="Standard 3" xfId="1" xr:uid="{00000000-0005-0000-0000-000001000000}"/>
    <cellStyle name="Währung" xfId="2" builtinId="4"/>
  </cellStyles>
  <dxfs count="0"/>
  <tableStyles count="0" defaultTableStyle="TableStyleMedium2" defaultPivotStyle="PivotStyleLight16"/>
  <colors>
    <mruColors>
      <color rgb="FF9EABFC"/>
      <color rgb="FF6C80FA"/>
      <color rgb="FF7395F3"/>
      <color rgb="FFC4EDFF"/>
      <color rgb="FFD3D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zoomScale="112" zoomScaleNormal="112" zoomScaleSheetLayoutView="112" workbookViewId="0">
      <selection sqref="A1:E1"/>
    </sheetView>
  </sheetViews>
  <sheetFormatPr baseColWidth="10" defaultColWidth="11.42578125" defaultRowHeight="24.95" customHeight="1" x14ac:dyDescent="0.25"/>
  <cols>
    <col min="1" max="1" width="55.7109375" style="1" customWidth="1"/>
    <col min="2" max="2" width="17.28515625" style="1" customWidth="1"/>
    <col min="3" max="3" width="16" style="1" bestFit="1" customWidth="1"/>
    <col min="4" max="4" width="15.85546875" style="1" customWidth="1"/>
    <col min="5" max="5" width="16" style="1" bestFit="1" customWidth="1"/>
    <col min="6" max="16384" width="11.42578125" style="1"/>
  </cols>
  <sheetData>
    <row r="1" spans="1:5" ht="24.95" customHeight="1" thickBot="1" x14ac:dyDescent="0.3">
      <c r="A1" s="32" t="s">
        <v>4</v>
      </c>
      <c r="B1" s="33"/>
      <c r="C1" s="33"/>
      <c r="D1" s="33"/>
      <c r="E1" s="34"/>
    </row>
    <row r="2" spans="1:5" ht="24.95" customHeight="1" thickBot="1" x14ac:dyDescent="0.3">
      <c r="A2" s="37" t="s">
        <v>7</v>
      </c>
      <c r="B2" s="38"/>
      <c r="C2" s="38"/>
      <c r="D2" s="38"/>
      <c r="E2" s="39"/>
    </row>
    <row r="3" spans="1:5" ht="24.95" customHeight="1" thickBot="1" x14ac:dyDescent="0.3">
      <c r="A3" s="40"/>
      <c r="B3" s="41"/>
      <c r="C3" s="16" t="s">
        <v>8</v>
      </c>
      <c r="D3" s="17" t="s">
        <v>9</v>
      </c>
      <c r="E3" s="18" t="s">
        <v>10</v>
      </c>
    </row>
    <row r="4" spans="1:5" ht="24.95" customHeight="1" thickBot="1" x14ac:dyDescent="0.3">
      <c r="A4" s="40" t="s">
        <v>11</v>
      </c>
      <c r="B4" s="41"/>
      <c r="C4" s="14"/>
      <c r="D4" s="14"/>
      <c r="E4" s="15"/>
    </row>
    <row r="5" spans="1:5" ht="24.95" customHeight="1" thickBot="1" x14ac:dyDescent="0.3">
      <c r="A5" s="29" t="s">
        <v>6</v>
      </c>
      <c r="B5" s="30"/>
      <c r="C5" s="30"/>
      <c r="D5" s="30"/>
      <c r="E5" s="31"/>
    </row>
    <row r="6" spans="1:5" ht="15" x14ac:dyDescent="0.25">
      <c r="A6" s="35" t="s">
        <v>15</v>
      </c>
      <c r="B6" s="36"/>
      <c r="C6" s="10"/>
      <c r="D6" s="10"/>
      <c r="E6" s="11"/>
    </row>
    <row r="7" spans="1:5" ht="24.95" customHeight="1" x14ac:dyDescent="0.25">
      <c r="A7" s="2" t="s">
        <v>12</v>
      </c>
      <c r="B7" s="3">
        <v>350</v>
      </c>
      <c r="C7" s="4">
        <f>C6*B7</f>
        <v>0</v>
      </c>
      <c r="D7" s="5">
        <f>D6*B7</f>
        <v>0</v>
      </c>
      <c r="E7" s="6">
        <f>E6*B7</f>
        <v>0</v>
      </c>
    </row>
    <row r="8" spans="1:5" ht="15" x14ac:dyDescent="0.25">
      <c r="A8" s="35" t="s">
        <v>0</v>
      </c>
      <c r="B8" s="36"/>
      <c r="C8" s="10"/>
      <c r="D8" s="10"/>
      <c r="E8" s="11"/>
    </row>
    <row r="9" spans="1:5" ht="24.95" customHeight="1" x14ac:dyDescent="0.25">
      <c r="A9" s="2" t="s">
        <v>13</v>
      </c>
      <c r="B9" s="3">
        <v>1500</v>
      </c>
      <c r="C9" s="4">
        <f>C8*B9</f>
        <v>0</v>
      </c>
      <c r="D9" s="7">
        <f>D8*B9</f>
        <v>0</v>
      </c>
      <c r="E9" s="6">
        <f>E8*B9</f>
        <v>0</v>
      </c>
    </row>
    <row r="10" spans="1:5" ht="24.95" customHeight="1" thickBot="1" x14ac:dyDescent="0.3">
      <c r="A10" s="35" t="s">
        <v>3</v>
      </c>
      <c r="B10" s="36"/>
      <c r="C10" s="12"/>
      <c r="D10" s="12"/>
      <c r="E10" s="13"/>
    </row>
    <row r="11" spans="1:5" ht="18" customHeight="1" thickBot="1" x14ac:dyDescent="0.3">
      <c r="A11" s="24" t="s">
        <v>1</v>
      </c>
      <c r="B11" s="25"/>
      <c r="C11" s="21">
        <f>C7+C9</f>
        <v>0</v>
      </c>
      <c r="D11" s="21">
        <f>D7+D9</f>
        <v>0</v>
      </c>
      <c r="E11" s="21">
        <f>E7+E9</f>
        <v>0</v>
      </c>
    </row>
    <row r="12" spans="1:5" ht="18" customHeight="1" thickBot="1" x14ac:dyDescent="0.3">
      <c r="A12" s="29" t="s">
        <v>17</v>
      </c>
      <c r="B12" s="30"/>
      <c r="C12" s="30"/>
      <c r="D12" s="30"/>
      <c r="E12" s="31"/>
    </row>
    <row r="13" spans="1:5" ht="18" customHeight="1" x14ac:dyDescent="0.25">
      <c r="A13" s="35" t="s">
        <v>19</v>
      </c>
      <c r="B13" s="36"/>
      <c r="C13" s="22">
        <v>0</v>
      </c>
      <c r="D13" s="22">
        <v>0</v>
      </c>
      <c r="E13" s="23">
        <v>0</v>
      </c>
    </row>
    <row r="14" spans="1:5" ht="18" customHeight="1" thickBot="1" x14ac:dyDescent="0.3">
      <c r="A14" s="35" t="s">
        <v>18</v>
      </c>
      <c r="B14" s="36"/>
      <c r="C14" s="22">
        <v>0</v>
      </c>
      <c r="D14" s="22">
        <v>0</v>
      </c>
      <c r="E14" s="23">
        <v>0</v>
      </c>
    </row>
    <row r="15" spans="1:5" ht="18" customHeight="1" thickBot="1" x14ac:dyDescent="0.3">
      <c r="A15" s="24" t="s">
        <v>17</v>
      </c>
      <c r="B15" s="25"/>
      <c r="C15" s="21">
        <f>IF(C14=0, 0, (16 + 5 * (C14 - 1)) * (C13 + C4) * 1.19)</f>
        <v>0</v>
      </c>
      <c r="D15" s="21">
        <f t="shared" ref="D15:E15" si="0">IF(D14=0, 0, (16 + 5 * (D14 - 1)) * (D13 + D4) * 1.19)</f>
        <v>0</v>
      </c>
      <c r="E15" s="21">
        <f t="shared" si="0"/>
        <v>0</v>
      </c>
    </row>
    <row r="16" spans="1:5" ht="24.95" customHeight="1" thickBot="1" x14ac:dyDescent="0.3">
      <c r="A16" s="29" t="s">
        <v>2</v>
      </c>
      <c r="B16" s="30"/>
      <c r="C16" s="30"/>
      <c r="D16" s="30"/>
      <c r="E16" s="31"/>
    </row>
    <row r="17" spans="1:5" ht="24.95" customHeight="1" x14ac:dyDescent="0.25">
      <c r="A17" s="8" t="s">
        <v>21</v>
      </c>
      <c r="B17" s="3">
        <v>100</v>
      </c>
      <c r="C17" s="9">
        <f>$B$17*(C4+1)*(C6+C8)</f>
        <v>0</v>
      </c>
      <c r="D17" s="9">
        <f>$B$17*(D4+1)*(D6+D8)</f>
        <v>0</v>
      </c>
      <c r="E17" s="9">
        <f>$B$17*(E4+1)*(E6+E8)</f>
        <v>0</v>
      </c>
    </row>
    <row r="18" spans="1:5" ht="24.95" customHeight="1" x14ac:dyDescent="0.25">
      <c r="A18" s="19" t="s">
        <v>14</v>
      </c>
      <c r="B18" s="20">
        <v>30</v>
      </c>
      <c r="C18" s="9">
        <f>$B$18*C4*(C6+C8+C10)</f>
        <v>0</v>
      </c>
      <c r="D18" s="9">
        <f>$B$18*D4*(D6+D8+D10)</f>
        <v>0</v>
      </c>
      <c r="E18" s="9">
        <f>$B$18*E4*(E6+E8+E10)</f>
        <v>0</v>
      </c>
    </row>
    <row r="19" spans="1:5" ht="24.95" customHeight="1" thickBot="1" x14ac:dyDescent="0.3">
      <c r="A19" s="19" t="s">
        <v>16</v>
      </c>
      <c r="B19" s="20">
        <v>27</v>
      </c>
      <c r="C19" s="9">
        <f>($B$19*(C6+C8+C10))</f>
        <v>0</v>
      </c>
      <c r="D19" s="9">
        <f>($B$19*(D6+D8+D10))</f>
        <v>0</v>
      </c>
      <c r="E19" s="9">
        <f>($B$19*(E6+E8+E10))</f>
        <v>0</v>
      </c>
    </row>
    <row r="20" spans="1:5" ht="24.95" customHeight="1" thickBot="1" x14ac:dyDescent="0.3">
      <c r="A20" s="24" t="s">
        <v>5</v>
      </c>
      <c r="B20" s="25"/>
      <c r="C20" s="21">
        <f>SUM(C11,C15,C18,C17,C19)</f>
        <v>0</v>
      </c>
      <c r="D20" s="21">
        <f>SUM(D11,D15,D18,D17,D19)</f>
        <v>0</v>
      </c>
      <c r="E20" s="21">
        <f>SUM(E11,E15,E18,E17,E19)</f>
        <v>0</v>
      </c>
    </row>
    <row r="21" spans="1:5" ht="18" customHeight="1" thickBot="1" x14ac:dyDescent="0.3">
      <c r="A21" s="29" t="s">
        <v>20</v>
      </c>
      <c r="B21" s="30"/>
      <c r="C21" s="30"/>
      <c r="D21" s="30"/>
      <c r="E21" s="31"/>
    </row>
    <row r="22" spans="1:5" ht="24.95" customHeight="1" thickBot="1" x14ac:dyDescent="0.3">
      <c r="A22" s="24" t="s">
        <v>22</v>
      </c>
      <c r="B22" s="25"/>
      <c r="C22" s="26">
        <f>SUM(C20:E20)</f>
        <v>0</v>
      </c>
      <c r="D22" s="27"/>
      <c r="E22" s="28"/>
    </row>
  </sheetData>
  <sheetProtection selectLockedCells="1"/>
  <customSheetViews>
    <customSheetView guid="{2EB29F09-27F8-4B0F-95F6-B7AAC8C64C4A}" scale="112">
      <selection activeCell="C3" sqref="C3"/>
      <pageMargins left="0.7" right="0.7" top="0.78740157499999996" bottom="0.78740157499999996" header="0.3" footer="0.3"/>
      <pageSetup paperSize="9" orientation="portrait" r:id="rId1"/>
    </customSheetView>
  </customSheetViews>
  <mergeCells count="18">
    <mergeCell ref="A12:E12"/>
    <mergeCell ref="A13:B13"/>
    <mergeCell ref="A15:B15"/>
    <mergeCell ref="A14:B14"/>
    <mergeCell ref="A11:B11"/>
    <mergeCell ref="A1:E1"/>
    <mergeCell ref="A5:E5"/>
    <mergeCell ref="A6:B6"/>
    <mergeCell ref="A8:B8"/>
    <mergeCell ref="A10:B10"/>
    <mergeCell ref="A2:E2"/>
    <mergeCell ref="A4:B4"/>
    <mergeCell ref="A3:B3"/>
    <mergeCell ref="A22:B22"/>
    <mergeCell ref="C22:E22"/>
    <mergeCell ref="A16:E16"/>
    <mergeCell ref="A20:B20"/>
    <mergeCell ref="A21:E21"/>
  </mergeCells>
  <pageMargins left="0.7" right="0.7" top="0.78740157499999996" bottom="0.78740157499999996" header="0.3" footer="0.3"/>
  <pageSetup paperSize="9" scale="51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iDiv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Hübner</dc:creator>
  <cp:lastModifiedBy>Kunze, Peter</cp:lastModifiedBy>
  <cp:lastPrinted>2015-12-01T14:32:07Z</cp:lastPrinted>
  <dcterms:created xsi:type="dcterms:W3CDTF">2015-11-26T15:22:39Z</dcterms:created>
  <dcterms:modified xsi:type="dcterms:W3CDTF">2026-04-24T09:34:30Z</dcterms:modified>
</cp:coreProperties>
</file>